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50" windowHeight="96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<sst xmlns="http://schemas.openxmlformats.org/spreadsheetml/2006/main" count="264" uniqueCount="77">
  <si>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</si>
  <si>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</si>
  <si>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</si>
  <si>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</si>
  <si>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</si>
  <si>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</si>
  <si>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</si>
  <si>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</si>
  <si>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</si>
  <si>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</si>
  <si>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</si>
  <si>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</si>
  <si>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</si>
  <si>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</si>
  <si>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</si>
  <si>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</si>
  <si>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</si>
  <si>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</si>
  <si>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</si>
  <si>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</si>
  <si>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</si>
  <si>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</si>
  <si>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</si>
  <si>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</si>
  <si>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</si>
  <si>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</si>
  <si>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</si>
  <si>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</si>
  <si>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</si>
  <si>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</si>
  <si>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</si>
  <si>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</si>
  <si>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</si>
  <si>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</si>
  <si>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</si>
  <si>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</si>
  <si>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</si>
  <si>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</si>
  <si>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</si>
  <si>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</si>
  <si>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</si>
  <si>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</si>
  <si>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</si>
  <si>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</si>
  <si>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16/1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</si>
  <si>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</si>
  <si>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</si>
  <si>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</si>
  <si>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</si>
  <si>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</si>
  <si>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</si>
  <si>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</si>
  <si>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</si>
  <si>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пшенная (жидкая) молочная с маслом сливочным 150, блины с маслом (1/55), молоко сгущенное 20,</t>
  </si>
  <si>
    <t>Каша рисовая рассыпчатая 180, биточки (котлеты) из мяса кур 90, соус сметанный с томатом 20гр</t>
  </si>
  <si>
    <t>Каша молочная ассорти (рис, пшено) с маслом сливочным (вариант 2) 150, Блины с маслом 1/55, молоко сгущенное 20</t>
  </si>
  <si>
    <t>17/4</t>
  </si>
  <si>
    <t>Салат из моркови с яблоком 60, Вареники с вареной картошкой 220</t>
  </si>
  <si>
    <t xml:space="preserve">Желейная конфета "ФрутЛандия" ин/уп. </t>
  </si>
  <si>
    <t>43/3</t>
  </si>
  <si>
    <t>788/794</t>
  </si>
  <si>
    <t>Каша гречневая рассыпчатая 180гр, мясо кур отварное в соусе с зеленью 90гр</t>
  </si>
  <si>
    <t>Кекс "Мини-мафин" ин/уп</t>
  </si>
  <si>
    <t>39/3</t>
  </si>
  <si>
    <t>17</t>
  </si>
  <si>
    <t>Салат из моркови с яблоком 60гр, Картофельное пюре 150гр, Фрикадельки из смешенного фарша 80гр.</t>
  </si>
  <si>
    <t>Каша пшеничная молочная с маслом сливочным150, запеканка из творога (вариант 1) 100, молоко сгущенное 20</t>
  </si>
  <si>
    <t>Каша пшенная (жидкая) молочная с маслом сливочным 150,Молоко сгущенное 30,Оладьи домашние  (1/45)</t>
  </si>
  <si>
    <t>Чай с лимоном (вариант 4)</t>
  </si>
  <si>
    <t>29/10</t>
  </si>
  <si>
    <t>"Фарфалле" макаронные изделия 150, Мясные гнезда (из мяса кур) 90, Соус сметанный с томатом 20</t>
  </si>
  <si>
    <t>Вафли в ассортименте</t>
  </si>
  <si>
    <t>Огурец соленый (подгарнировка) 15, Жаркое из мяса кур 220гр.</t>
  </si>
  <si>
    <t xml:space="preserve"> </t>
  </si>
  <si>
    <t>МОАУ"ООШ№41 г.Орска"</t>
  </si>
  <si>
    <t>ИП директор</t>
  </si>
  <si>
    <t>Ковалев Игорь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</si>
</sst>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74</v>
      </c>
      <c r="D1" s="81"/>
      <c r="E1" s="81"/>
      <c r="F1" s="12" t="s">
        <v>16</v>
      </c>
      <c r="G1" s="2" t="s">
        <v>17</v>
      </c>
      <c r="H1" s="82" t="s">
        <v>75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76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51">
        <v>270</v>
      </c>
      <c r="G6" s="57">
        <v>19</v>
      </c>
      <c r="H6" s="57">
        <v>13</v>
      </c>
      <c r="I6" s="57">
        <v>43</v>
      </c>
      <c r="J6" s="57">
        <v>353</v>
      </c>
      <c r="K6" s="71" t="s">
        <v>63</v>
      </c>
      <c r="L6" s="55">
        <v>55.58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52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60" t="s">
        <v>46</v>
      </c>
      <c r="L8" s="56">
        <v>1.07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43</v>
      </c>
      <c r="G9" s="52">
        <v>3</v>
      </c>
      <c r="H9" s="52">
        <v>0</v>
      </c>
      <c r="I9" s="58">
        <v>20</v>
      </c>
      <c r="J9" s="52">
        <v>95</v>
      </c>
      <c r="K9" s="54" t="s">
        <v>43</v>
      </c>
      <c r="L9" s="56">
        <v>2.7</v>
      </c>
    </row>
    <row r="10" spans="1:12" ht="15" x14ac:dyDescent="0.2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 x14ac:dyDescent="0.25">
      <c r="A11" s="23"/>
      <c r="B11" s="15"/>
      <c r="C11" s="11"/>
      <c r="D11" s="6"/>
      <c r="E11" s="49" t="s">
        <v>62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60" t="s">
        <v>64</v>
      </c>
      <c r="L11" s="56">
        <v>12.12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74"/>
      <c r="F13" s="75">
        <f>SUM(F6:F12)</f>
        <v>546</v>
      </c>
      <c r="G13" s="19">
        <f t="shared" ref="G13:J13" si="0">SUM(G6:G12)</f>
        <v>23</v>
      </c>
      <c r="H13" s="19">
        <f t="shared" si="0"/>
        <v>20</v>
      </c>
      <c r="I13" s="19">
        <f t="shared" si="0"/>
        <v>87</v>
      </c>
      <c r="J13" s="19">
        <f t="shared" si="0"/>
        <v>607</v>
      </c>
      <c r="K13" s="76"/>
      <c r="L13" s="75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5" x14ac:dyDescent="0.25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5" x14ac:dyDescent="0.25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5" x14ac:dyDescent="0.25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5" x14ac:dyDescent="0.25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5" x14ac:dyDescent="0.25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546</v>
      </c>
      <c r="G24" s="32">
        <f t="shared" ref="G24:J24" si="4">G13+G23</f>
        <v>23</v>
      </c>
      <c r="H24" s="32">
        <f t="shared" si="4"/>
        <v>20</v>
      </c>
      <c r="I24" s="32">
        <f t="shared" si="4"/>
        <v>87</v>
      </c>
      <c r="J24" s="32">
        <f t="shared" si="4"/>
        <v>607</v>
      </c>
      <c r="K24" s="32"/>
      <c r="L24" s="32">
        <f t="shared" ref="L24" si="5">L13+L23</f>
        <v>71.47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53</v>
      </c>
      <c r="F25" s="51">
        <v>225</v>
      </c>
      <c r="G25" s="57">
        <v>12</v>
      </c>
      <c r="H25" s="57">
        <v>15</v>
      </c>
      <c r="I25" s="57">
        <v>56</v>
      </c>
      <c r="J25" s="79">
        <v>360</v>
      </c>
      <c r="K25" s="65" t="s">
        <v>48</v>
      </c>
      <c r="L25" s="55">
        <v>43.91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39</v>
      </c>
      <c r="F27" s="52">
        <v>200</v>
      </c>
      <c r="G27" s="52">
        <v>1</v>
      </c>
      <c r="H27" s="52">
        <v>0</v>
      </c>
      <c r="I27" s="52">
        <v>6</v>
      </c>
      <c r="J27" s="72">
        <v>23</v>
      </c>
      <c r="K27" s="60" t="s">
        <v>46</v>
      </c>
      <c r="L27" s="56">
        <v>1.07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20</v>
      </c>
      <c r="G28" s="52">
        <v>1</v>
      </c>
      <c r="H28" s="52">
        <v>0</v>
      </c>
      <c r="I28" s="52">
        <v>10</v>
      </c>
      <c r="J28" s="72">
        <v>45</v>
      </c>
      <c r="K28" s="54" t="s">
        <v>43</v>
      </c>
      <c r="L28" s="56">
        <v>1.29</v>
      </c>
    </row>
    <row r="29" spans="1:12" ht="15" x14ac:dyDescent="0.25">
      <c r="A29" s="14"/>
      <c r="B29" s="15"/>
      <c r="C29" s="11"/>
      <c r="D29" s="7" t="s">
        <v>24</v>
      </c>
      <c r="E29" s="50" t="s">
        <v>41</v>
      </c>
      <c r="F29" s="52">
        <v>150</v>
      </c>
      <c r="G29" s="52">
        <v>1</v>
      </c>
      <c r="H29" s="52">
        <v>1</v>
      </c>
      <c r="I29" s="52">
        <v>17</v>
      </c>
      <c r="J29" s="72">
        <v>73</v>
      </c>
      <c r="K29" s="60" t="s">
        <v>47</v>
      </c>
      <c r="L29" s="40">
        <v>25.2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15</v>
      </c>
      <c r="H32" s="19">
        <f t="shared" ref="H32" si="7">SUM(H25:H31)</f>
        <v>16</v>
      </c>
      <c r="I32" s="19">
        <f t="shared" ref="I32" si="8">SUM(I25:I31)</f>
        <v>89</v>
      </c>
      <c r="J32" s="19">
        <f t="shared" ref="J32:L32" si="9">SUM(J25:J31)</f>
        <v>501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5" x14ac:dyDescent="0.25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5" x14ac:dyDescent="0.2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5" x14ac:dyDescent="0.2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 x14ac:dyDescent="0.2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 x14ac:dyDescent="0.25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595</v>
      </c>
      <c r="G43" s="32">
        <f t="shared" ref="G43" si="14">G32+G42</f>
        <v>15</v>
      </c>
      <c r="H43" s="32">
        <f t="shared" ref="H43" si="15">H32+H42</f>
        <v>16</v>
      </c>
      <c r="I43" s="32">
        <f t="shared" ref="I43" si="16">I32+I42</f>
        <v>89</v>
      </c>
      <c r="J43" s="32">
        <f t="shared" ref="J43:L43" si="17">J32+J42</f>
        <v>501</v>
      </c>
      <c r="K43" s="32"/>
      <c r="L43" s="32">
        <f t="shared" si="17"/>
        <v>71.47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65</v>
      </c>
      <c r="F44" s="51">
        <v>290</v>
      </c>
      <c r="G44" s="62">
        <v>19</v>
      </c>
      <c r="H44" s="62">
        <v>18</v>
      </c>
      <c r="I44" s="62">
        <v>49</v>
      </c>
      <c r="J44" s="62">
        <v>496</v>
      </c>
      <c r="K44" s="65" t="s">
        <v>49</v>
      </c>
      <c r="L44" s="63">
        <v>69.14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46</v>
      </c>
      <c r="L46" s="56">
        <v>1.07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20</v>
      </c>
      <c r="G47" s="52">
        <v>1</v>
      </c>
      <c r="H47" s="52">
        <v>0</v>
      </c>
      <c r="I47" s="58">
        <v>9</v>
      </c>
      <c r="J47" s="52">
        <v>45</v>
      </c>
      <c r="K47" s="54" t="s">
        <v>43</v>
      </c>
      <c r="L47" s="56">
        <v>1.26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</v>
      </c>
      <c r="H51" s="19">
        <f t="shared" ref="H51" si="19">SUM(H44:H50)</f>
        <v>18</v>
      </c>
      <c r="I51" s="19">
        <f t="shared" ref="I51" si="20">SUM(I44:I50)</f>
        <v>64</v>
      </c>
      <c r="J51" s="19">
        <f t="shared" ref="J51:L51" si="21">SUM(J44:J50)</f>
        <v>564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52"/>
      <c r="H52" s="52"/>
      <c r="I52" s="58"/>
      <c r="J52" s="52"/>
      <c r="K52" s="65"/>
      <c r="L52" s="56"/>
    </row>
    <row r="53" spans="1:12" ht="15" x14ac:dyDescent="0.25">
      <c r="A53" s="23"/>
      <c r="B53" s="15"/>
      <c r="C53" s="11"/>
      <c r="D53" s="7" t="s">
        <v>27</v>
      </c>
      <c r="E53" s="49"/>
      <c r="F53" s="52"/>
      <c r="G53" s="68"/>
      <c r="H53" s="52"/>
      <c r="I53" s="58"/>
      <c r="J53" s="52"/>
      <c r="K53" s="60"/>
      <c r="L53" s="56"/>
    </row>
    <row r="54" spans="1:12" ht="15" x14ac:dyDescent="0.25">
      <c r="A54" s="23"/>
      <c r="B54" s="15"/>
      <c r="C54" s="11"/>
      <c r="D54" s="7" t="s">
        <v>28</v>
      </c>
      <c r="E54" s="49"/>
      <c r="F54" s="52"/>
      <c r="G54" s="52"/>
      <c r="H54" s="52"/>
      <c r="I54" s="58"/>
      <c r="J54" s="52"/>
      <c r="K54" s="65"/>
      <c r="L54" s="56"/>
    </row>
    <row r="55" spans="1:12" ht="15" x14ac:dyDescent="0.25">
      <c r="A55" s="23"/>
      <c r="B55" s="15"/>
      <c r="C55" s="11"/>
      <c r="D55" s="7" t="s">
        <v>29</v>
      </c>
      <c r="E55" s="49"/>
      <c r="F55" s="52"/>
      <c r="G55" s="52"/>
      <c r="H55" s="52"/>
      <c r="I55" s="58"/>
      <c r="J55" s="52"/>
      <c r="K55" s="60"/>
      <c r="L55" s="56"/>
    </row>
    <row r="56" spans="1:12" ht="15" x14ac:dyDescent="0.25">
      <c r="A56" s="23"/>
      <c r="B56" s="15"/>
      <c r="C56" s="11"/>
      <c r="D56" s="7" t="s">
        <v>30</v>
      </c>
      <c r="E56" s="49"/>
      <c r="F56" s="52"/>
      <c r="G56" s="52"/>
      <c r="H56" s="52"/>
      <c r="I56" s="58"/>
      <c r="J56" s="52"/>
      <c r="K56" s="60"/>
      <c r="L56" s="56"/>
    </row>
    <row r="57" spans="1:12" ht="15" x14ac:dyDescent="0.25">
      <c r="A57" s="23"/>
      <c r="B57" s="15"/>
      <c r="C57" s="11"/>
      <c r="D57" s="7" t="s">
        <v>31</v>
      </c>
      <c r="E57" s="50"/>
      <c r="F57" s="52"/>
      <c r="G57" s="52"/>
      <c r="H57" s="52"/>
      <c r="I57" s="58"/>
      <c r="J57" s="52"/>
      <c r="K57" s="54"/>
      <c r="L57" s="56"/>
    </row>
    <row r="58" spans="1:12" ht="15" x14ac:dyDescent="0.25">
      <c r="A58" s="23"/>
      <c r="B58" s="15"/>
      <c r="C58" s="11"/>
      <c r="D58" s="7" t="s">
        <v>32</v>
      </c>
      <c r="E58" s="49"/>
      <c r="F58" s="52"/>
      <c r="G58" s="52"/>
      <c r="H58" s="52"/>
      <c r="I58" s="58"/>
      <c r="J58" s="52"/>
      <c r="K58" s="54"/>
      <c r="L58" s="56"/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510</v>
      </c>
      <c r="G62" s="32">
        <f t="shared" ref="G62" si="26">G51+G61</f>
        <v>20</v>
      </c>
      <c r="H62" s="32">
        <f t="shared" ref="H62" si="27">H51+H61</f>
        <v>18</v>
      </c>
      <c r="I62" s="32">
        <f t="shared" ref="I62" si="28">I51+I61</f>
        <v>64</v>
      </c>
      <c r="J62" s="32">
        <f t="shared" ref="J62:L62" si="29">J51+J61</f>
        <v>564</v>
      </c>
      <c r="K62" s="32"/>
      <c r="L62" s="32">
        <f t="shared" si="29"/>
        <v>71.47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66</v>
      </c>
      <c r="F63" s="62">
        <v>280</v>
      </c>
      <c r="G63" s="62">
        <v>19</v>
      </c>
      <c r="H63" s="62">
        <v>14</v>
      </c>
      <c r="I63" s="62">
        <v>35</v>
      </c>
      <c r="J63" s="62">
        <v>349</v>
      </c>
      <c r="K63" s="65" t="s">
        <v>42</v>
      </c>
      <c r="L63" s="63">
        <v>67.489999999999995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62"/>
      <c r="I64" s="62"/>
      <c r="J64" s="62"/>
      <c r="K64" s="60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8">
        <v>6</v>
      </c>
      <c r="J65" s="52">
        <v>23</v>
      </c>
      <c r="K65" s="60" t="s">
        <v>46</v>
      </c>
      <c r="L65" s="56">
        <v>1.07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46</v>
      </c>
      <c r="G66" s="52">
        <v>3</v>
      </c>
      <c r="H66" s="52">
        <v>0</v>
      </c>
      <c r="I66" s="58">
        <v>22</v>
      </c>
      <c r="J66" s="52">
        <v>103</v>
      </c>
      <c r="K66" s="54" t="s">
        <v>43</v>
      </c>
      <c r="L66" s="56">
        <v>2.91</v>
      </c>
    </row>
    <row r="67" spans="1:12" ht="15" x14ac:dyDescent="0.25">
      <c r="A67" s="23"/>
      <c r="B67" s="15"/>
      <c r="C67" s="11"/>
      <c r="D67" s="7" t="s">
        <v>24</v>
      </c>
      <c r="E67" s="61"/>
      <c r="F67" s="62"/>
      <c r="G67" s="62"/>
      <c r="H67" s="62"/>
      <c r="I67" s="62"/>
      <c r="J67" s="62"/>
      <c r="K67" s="60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526</v>
      </c>
      <c r="G70" s="19">
        <f t="shared" ref="G70" si="30">SUM(G63:G69)</f>
        <v>22</v>
      </c>
      <c r="H70" s="19">
        <f t="shared" ref="H70" si="31">SUM(H63:H69)</f>
        <v>14</v>
      </c>
      <c r="I70" s="19">
        <f t="shared" ref="I70" si="32">SUM(I63:I69)</f>
        <v>63</v>
      </c>
      <c r="J70" s="19">
        <f t="shared" ref="J70:L70" si="33">SUM(J63:J69)</f>
        <v>475</v>
      </c>
      <c r="K70" s="25"/>
      <c r="L70" s="19">
        <f t="shared" si="33"/>
        <v>71.469999999999985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2"/>
      <c r="G71" s="52"/>
      <c r="H71" s="52"/>
      <c r="I71" s="58"/>
      <c r="J71" s="52"/>
      <c r="K71" s="65"/>
      <c r="L71" s="56"/>
    </row>
    <row r="72" spans="1:12" ht="15" x14ac:dyDescent="0.25">
      <c r="A72" s="23"/>
      <c r="B72" s="15"/>
      <c r="C72" s="11"/>
      <c r="D72" s="7" t="s">
        <v>27</v>
      </c>
      <c r="E72" s="49"/>
      <c r="F72" s="52"/>
      <c r="G72" s="68"/>
      <c r="H72" s="52"/>
      <c r="I72" s="58"/>
      <c r="J72" s="52"/>
      <c r="K72" s="60"/>
      <c r="L72" s="56"/>
    </row>
    <row r="73" spans="1:12" ht="15" x14ac:dyDescent="0.25">
      <c r="A73" s="23"/>
      <c r="B73" s="15"/>
      <c r="C73" s="11"/>
      <c r="D73" s="7" t="s">
        <v>28</v>
      </c>
      <c r="E73" s="49"/>
      <c r="F73" s="52"/>
      <c r="G73" s="52"/>
      <c r="H73" s="52"/>
      <c r="I73" s="58"/>
      <c r="J73" s="52"/>
      <c r="K73" s="65"/>
      <c r="L73" s="56"/>
    </row>
    <row r="74" spans="1:12" ht="15" x14ac:dyDescent="0.25">
      <c r="A74" s="23"/>
      <c r="B74" s="15"/>
      <c r="C74" s="11"/>
      <c r="D74" s="7" t="s">
        <v>29</v>
      </c>
      <c r="E74" s="49"/>
      <c r="F74" s="52"/>
      <c r="G74" s="52"/>
      <c r="H74" s="52"/>
      <c r="I74" s="58"/>
      <c r="J74" s="52"/>
      <c r="K74" s="65"/>
      <c r="L74" s="56"/>
    </row>
    <row r="75" spans="1:12" ht="15" x14ac:dyDescent="0.25">
      <c r="A75" s="23"/>
      <c r="B75" s="15"/>
      <c r="C75" s="11"/>
      <c r="D75" s="7" t="s">
        <v>30</v>
      </c>
      <c r="E75" s="49"/>
      <c r="F75" s="52"/>
      <c r="G75" s="52"/>
      <c r="H75" s="52"/>
      <c r="I75" s="58"/>
      <c r="J75" s="52"/>
      <c r="K75" s="60"/>
      <c r="L75" s="56"/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58"/>
      <c r="J76" s="52"/>
      <c r="K76" s="60"/>
      <c r="L76" s="56"/>
    </row>
    <row r="77" spans="1:12" ht="15" x14ac:dyDescent="0.25">
      <c r="A77" s="23"/>
      <c r="B77" s="15"/>
      <c r="C77" s="11"/>
      <c r="D77" s="7" t="s">
        <v>32</v>
      </c>
      <c r="E77" s="49"/>
      <c r="F77" s="52"/>
      <c r="G77" s="52"/>
      <c r="H77" s="52"/>
      <c r="I77" s="58"/>
      <c r="J77" s="52"/>
      <c r="K77" s="54"/>
      <c r="L77" s="56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62"/>
      <c r="J78" s="62"/>
      <c r="K78" s="66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62"/>
      <c r="J79" s="62"/>
      <c r="K79" s="66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526</v>
      </c>
      <c r="G81" s="32">
        <f t="shared" ref="G81" si="38">G70+G80</f>
        <v>22</v>
      </c>
      <c r="H81" s="32">
        <f t="shared" ref="H81" si="39">H70+H80</f>
        <v>14</v>
      </c>
      <c r="I81" s="32">
        <f t="shared" ref="I81" si="40">I70+I80</f>
        <v>63</v>
      </c>
      <c r="J81" s="32">
        <f t="shared" ref="J81:L81" si="41">J70+J80</f>
        <v>475</v>
      </c>
      <c r="K81" s="32"/>
      <c r="L81" s="32">
        <f t="shared" si="41"/>
        <v>71.469999999999985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51">
        <v>290</v>
      </c>
      <c r="G82" s="62">
        <v>17</v>
      </c>
      <c r="H82" s="62">
        <v>16</v>
      </c>
      <c r="I82" s="62">
        <v>55</v>
      </c>
      <c r="J82" s="62">
        <v>435</v>
      </c>
      <c r="K82" s="65" t="s">
        <v>59</v>
      </c>
      <c r="L82" s="55">
        <v>63.44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 x14ac:dyDescent="0.2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46</v>
      </c>
      <c r="L84" s="56">
        <v>1.07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28</v>
      </c>
      <c r="G85" s="52">
        <v>2</v>
      </c>
      <c r="H85" s="52">
        <v>0</v>
      </c>
      <c r="I85" s="52">
        <v>13</v>
      </c>
      <c r="J85" s="52">
        <v>62</v>
      </c>
      <c r="K85" s="54" t="s">
        <v>43</v>
      </c>
      <c r="L85" s="56">
        <v>1.74</v>
      </c>
    </row>
    <row r="86" spans="1:12" ht="15" x14ac:dyDescent="0.2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 x14ac:dyDescent="0.25">
      <c r="A87" s="23"/>
      <c r="B87" s="15"/>
      <c r="C87" s="11"/>
      <c r="D87" s="6"/>
      <c r="E87" s="49" t="s">
        <v>50</v>
      </c>
      <c r="F87" s="52">
        <v>30</v>
      </c>
      <c r="G87" s="52">
        <v>4</v>
      </c>
      <c r="H87" s="62">
        <v>4</v>
      </c>
      <c r="I87" s="62">
        <v>28</v>
      </c>
      <c r="J87" s="62">
        <v>162</v>
      </c>
      <c r="K87" s="60" t="s">
        <v>51</v>
      </c>
      <c r="L87" s="56">
        <v>5.22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548</v>
      </c>
      <c r="G89" s="19">
        <f t="shared" ref="G89" si="42">SUM(G82:G88)</f>
        <v>23</v>
      </c>
      <c r="H89" s="19">
        <f t="shared" ref="H89" si="43">SUM(H82:H88)</f>
        <v>20</v>
      </c>
      <c r="I89" s="19">
        <f t="shared" ref="I89" si="44">SUM(I82:I88)</f>
        <v>102</v>
      </c>
      <c r="J89" s="19">
        <f t="shared" ref="J89:L89" si="45">SUM(J82:J88)</f>
        <v>682</v>
      </c>
      <c r="K89" s="25"/>
      <c r="L89" s="19">
        <f t="shared" si="45"/>
        <v>71.469999999999985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/>
      <c r="F90" s="57"/>
      <c r="G90" s="57"/>
      <c r="H90" s="57"/>
      <c r="I90" s="59"/>
      <c r="J90" s="57"/>
      <c r="K90" s="71"/>
      <c r="L90" s="55"/>
    </row>
    <row r="91" spans="1:12" ht="15" x14ac:dyDescent="0.25">
      <c r="A91" s="23"/>
      <c r="B91" s="15"/>
      <c r="C91" s="11"/>
      <c r="D91" s="7" t="s">
        <v>27</v>
      </c>
      <c r="E91" s="49"/>
      <c r="F91" s="52"/>
      <c r="G91" s="68"/>
      <c r="H91" s="52"/>
      <c r="I91" s="58"/>
      <c r="J91" s="52"/>
      <c r="K91" s="60"/>
      <c r="L91" s="56"/>
    </row>
    <row r="92" spans="1:12" ht="15" x14ac:dyDescent="0.25">
      <c r="A92" s="23"/>
      <c r="B92" s="15"/>
      <c r="C92" s="11"/>
      <c r="D92" s="7" t="s">
        <v>28</v>
      </c>
      <c r="E92" s="49"/>
      <c r="F92" s="52"/>
      <c r="G92" s="52"/>
      <c r="H92" s="52"/>
      <c r="I92" s="58"/>
      <c r="J92" s="52"/>
      <c r="K92" s="65"/>
      <c r="L92" s="56"/>
    </row>
    <row r="93" spans="1:12" ht="15" x14ac:dyDescent="0.25">
      <c r="A93" s="23"/>
      <c r="B93" s="15"/>
      <c r="C93" s="11"/>
      <c r="D93" s="7" t="s">
        <v>29</v>
      </c>
      <c r="E93" s="49"/>
      <c r="F93" s="52"/>
      <c r="G93" s="52"/>
      <c r="H93" s="52"/>
      <c r="I93" s="58"/>
      <c r="J93" s="52"/>
      <c r="K93" s="65"/>
      <c r="L93" s="56"/>
    </row>
    <row r="94" spans="1:12" ht="15" x14ac:dyDescent="0.25">
      <c r="A94" s="23"/>
      <c r="B94" s="15"/>
      <c r="C94" s="11"/>
      <c r="D94" s="7" t="s">
        <v>30</v>
      </c>
      <c r="E94" s="69"/>
      <c r="F94" s="52"/>
      <c r="G94" s="52"/>
      <c r="H94" s="52"/>
      <c r="I94" s="58"/>
      <c r="J94" s="52"/>
      <c r="K94" s="60"/>
      <c r="L94" s="56"/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52"/>
      <c r="I95" s="58"/>
      <c r="J95" s="52"/>
      <c r="K95" s="54"/>
      <c r="L95" s="56"/>
    </row>
    <row r="96" spans="1:12" ht="15" x14ac:dyDescent="0.25">
      <c r="A96" s="23"/>
      <c r="B96" s="15"/>
      <c r="C96" s="11"/>
      <c r="D96" s="7" t="s">
        <v>32</v>
      </c>
      <c r="E96" s="49"/>
      <c r="F96" s="52"/>
      <c r="G96" s="52"/>
      <c r="H96" s="52"/>
      <c r="I96" s="58"/>
      <c r="J96" s="52"/>
      <c r="K96" s="54"/>
      <c r="L96" s="56"/>
    </row>
    <row r="97" spans="1:12" ht="15" x14ac:dyDescent="0.25">
      <c r="A97" s="23"/>
      <c r="B97" s="15"/>
      <c r="C97" s="11"/>
      <c r="D97" s="6"/>
      <c r="E97" s="49"/>
      <c r="F97" s="70"/>
      <c r="G97" s="52"/>
      <c r="H97" s="62"/>
      <c r="I97" s="62"/>
      <c r="J97" s="62"/>
      <c r="K97" s="60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548</v>
      </c>
      <c r="G100" s="32">
        <f t="shared" ref="G100" si="50">G89+G99</f>
        <v>23</v>
      </c>
      <c r="H100" s="32">
        <f t="shared" ref="H100" si="51">H89+H99</f>
        <v>20</v>
      </c>
      <c r="I100" s="32">
        <f t="shared" ref="I100" si="52">I89+I99</f>
        <v>102</v>
      </c>
      <c r="J100" s="32">
        <f t="shared" ref="J100:L100" si="53">J89+J99</f>
        <v>682</v>
      </c>
      <c r="K100" s="32"/>
      <c r="L100" s="32">
        <f t="shared" si="53"/>
        <v>71.469999999999985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67</v>
      </c>
      <c r="F101" s="51">
        <v>225</v>
      </c>
      <c r="G101" s="57">
        <v>10</v>
      </c>
      <c r="H101" s="57">
        <v>9</v>
      </c>
      <c r="I101" s="57">
        <v>62</v>
      </c>
      <c r="J101" s="57">
        <v>363</v>
      </c>
      <c r="K101" s="60" t="s">
        <v>48</v>
      </c>
      <c r="L101" s="55">
        <v>40.57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68</v>
      </c>
      <c r="F103" s="52">
        <v>200</v>
      </c>
      <c r="G103" s="52">
        <v>0</v>
      </c>
      <c r="H103" s="62">
        <v>0</v>
      </c>
      <c r="I103" s="62">
        <v>7</v>
      </c>
      <c r="J103" s="52">
        <v>29</v>
      </c>
      <c r="K103" s="60" t="s">
        <v>69</v>
      </c>
      <c r="L103" s="56">
        <v>3.81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30</v>
      </c>
      <c r="G104" s="52">
        <v>2</v>
      </c>
      <c r="H104" s="52">
        <v>0</v>
      </c>
      <c r="I104" s="52">
        <v>14</v>
      </c>
      <c r="J104" s="52">
        <v>67</v>
      </c>
      <c r="K104" s="60" t="s">
        <v>43</v>
      </c>
      <c r="L104" s="56">
        <v>1.89</v>
      </c>
    </row>
    <row r="105" spans="1:12" ht="15" x14ac:dyDescent="0.2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47</v>
      </c>
      <c r="L105" s="56">
        <v>25.2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13</v>
      </c>
      <c r="H108" s="19">
        <f t="shared" si="54"/>
        <v>10</v>
      </c>
      <c r="I108" s="19">
        <f t="shared" si="54"/>
        <v>100</v>
      </c>
      <c r="J108" s="19">
        <f t="shared" si="54"/>
        <v>532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5" x14ac:dyDescent="0.25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5" x14ac:dyDescent="0.25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5" x14ac:dyDescent="0.25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5" x14ac:dyDescent="0.25">
      <c r="A113" s="23"/>
      <c r="B113" s="15"/>
      <c r="C113" s="11"/>
      <c r="D113" s="7" t="s">
        <v>30</v>
      </c>
      <c r="E113" s="49"/>
      <c r="F113" s="52"/>
      <c r="G113" s="52"/>
      <c r="H113" s="52"/>
      <c r="I113" s="58"/>
      <c r="J113" s="52"/>
      <c r="K113" s="60"/>
      <c r="L113" s="56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5" x14ac:dyDescent="0.25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605</v>
      </c>
      <c r="G119" s="32">
        <f t="shared" ref="G119" si="58">G108+G118</f>
        <v>13</v>
      </c>
      <c r="H119" s="32">
        <f t="shared" ref="H119" si="59">H108+H118</f>
        <v>10</v>
      </c>
      <c r="I119" s="32">
        <f t="shared" ref="I119" si="60">I108+I118</f>
        <v>100</v>
      </c>
      <c r="J119" s="32">
        <f t="shared" ref="J119:L119" si="61">J108+J118</f>
        <v>532</v>
      </c>
      <c r="K119" s="32"/>
      <c r="L119" s="32">
        <f t="shared" si="61"/>
        <v>71.47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70</v>
      </c>
      <c r="F120" s="62">
        <v>260</v>
      </c>
      <c r="G120" s="62">
        <v>15</v>
      </c>
      <c r="H120" s="62">
        <v>17</v>
      </c>
      <c r="I120" s="62">
        <v>34</v>
      </c>
      <c r="J120" s="57">
        <v>345</v>
      </c>
      <c r="K120" s="71" t="s">
        <v>45</v>
      </c>
      <c r="L120" s="63">
        <v>61.14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46</v>
      </c>
      <c r="L122" s="56">
        <v>1.07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38</v>
      </c>
      <c r="G123" s="52">
        <v>3</v>
      </c>
      <c r="H123" s="52">
        <v>0</v>
      </c>
      <c r="I123" s="52">
        <v>18</v>
      </c>
      <c r="J123" s="52">
        <v>85</v>
      </c>
      <c r="K123" s="60" t="s">
        <v>43</v>
      </c>
      <c r="L123" s="56">
        <v>2.4</v>
      </c>
    </row>
    <row r="124" spans="1:12" ht="15" x14ac:dyDescent="0.2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 x14ac:dyDescent="0.25">
      <c r="A125" s="14"/>
      <c r="B125" s="15"/>
      <c r="C125" s="11"/>
      <c r="D125" s="6"/>
      <c r="E125" s="49" t="s">
        <v>71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60" t="s">
        <v>44</v>
      </c>
      <c r="L125" s="56">
        <v>6.86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528</v>
      </c>
      <c r="G127" s="19">
        <f t="shared" ref="G127:J127" si="62">SUM(G120:G126)</f>
        <v>28</v>
      </c>
      <c r="H127" s="19">
        <f t="shared" si="62"/>
        <v>26</v>
      </c>
      <c r="I127" s="19">
        <f t="shared" si="62"/>
        <v>76</v>
      </c>
      <c r="J127" s="19">
        <f t="shared" si="62"/>
        <v>642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62"/>
      <c r="G128" s="62"/>
      <c r="H128" s="62"/>
      <c r="I128" s="64"/>
      <c r="J128" s="62"/>
      <c r="K128" s="65"/>
      <c r="L128" s="63"/>
    </row>
    <row r="129" spans="1:12" ht="15" x14ac:dyDescent="0.2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0"/>
      <c r="L129" s="56"/>
    </row>
    <row r="130" spans="1:12" ht="15" x14ac:dyDescent="0.2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6"/>
      <c r="L130" s="56"/>
    </row>
    <row r="131" spans="1:12" ht="15" x14ac:dyDescent="0.2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0"/>
      <c r="L131" s="56"/>
    </row>
    <row r="132" spans="1:12" ht="15" x14ac:dyDescent="0.2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0"/>
      <c r="L132" s="56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 x14ac:dyDescent="0.2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528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76</v>
      </c>
      <c r="J138" s="32">
        <f t="shared" ref="J138:L138" si="69">J127+J137</f>
        <v>642</v>
      </c>
      <c r="K138" s="32"/>
      <c r="L138" s="32">
        <f t="shared" si="69"/>
        <v>71.47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72</v>
      </c>
      <c r="F139" s="62">
        <v>235</v>
      </c>
      <c r="G139" s="57">
        <v>13</v>
      </c>
      <c r="H139" s="57">
        <v>19</v>
      </c>
      <c r="I139" s="52">
        <v>25</v>
      </c>
      <c r="J139" s="57">
        <v>319</v>
      </c>
      <c r="K139" s="66" t="s">
        <v>45</v>
      </c>
      <c r="L139" s="55">
        <v>62.24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46</v>
      </c>
      <c r="L141" s="56">
        <v>1.07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46</v>
      </c>
      <c r="G142" s="52">
        <v>3</v>
      </c>
      <c r="H142" s="52">
        <v>0</v>
      </c>
      <c r="I142" s="52">
        <v>22</v>
      </c>
      <c r="J142" s="52">
        <v>104</v>
      </c>
      <c r="K142" s="60" t="s">
        <v>43</v>
      </c>
      <c r="L142" s="56">
        <v>2.94</v>
      </c>
    </row>
    <row r="143" spans="1:12" ht="15" x14ac:dyDescent="0.2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 x14ac:dyDescent="0.25">
      <c r="A144" s="23"/>
      <c r="B144" s="15"/>
      <c r="C144" s="11"/>
      <c r="D144" s="6"/>
      <c r="E144" s="49" t="s">
        <v>50</v>
      </c>
      <c r="F144" s="52">
        <v>30</v>
      </c>
      <c r="G144" s="52">
        <v>4</v>
      </c>
      <c r="H144" s="52">
        <v>4</v>
      </c>
      <c r="I144" s="52">
        <v>28</v>
      </c>
      <c r="J144" s="52">
        <v>162</v>
      </c>
      <c r="K144" s="60" t="s">
        <v>51</v>
      </c>
      <c r="L144" s="56">
        <v>5.22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511</v>
      </c>
      <c r="G146" s="19">
        <f t="shared" ref="G146:J146" si="70">SUM(G139:G145)</f>
        <v>21</v>
      </c>
      <c r="H146" s="19">
        <f t="shared" si="70"/>
        <v>24</v>
      </c>
      <c r="I146" s="19">
        <f t="shared" si="70"/>
        <v>81</v>
      </c>
      <c r="J146" s="19">
        <f t="shared" si="70"/>
        <v>608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5" x14ac:dyDescent="0.2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5" x14ac:dyDescent="0.2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5" x14ac:dyDescent="0.2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5" x14ac:dyDescent="0.2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5" x14ac:dyDescent="0.2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511</v>
      </c>
      <c r="G157" s="32">
        <f t="shared" ref="G157" si="74">G146+G156</f>
        <v>21</v>
      </c>
      <c r="H157" s="32">
        <f t="shared" ref="H157" si="75">H146+H156</f>
        <v>24</v>
      </c>
      <c r="I157" s="32">
        <f t="shared" ref="I157" si="76">I146+I156</f>
        <v>81</v>
      </c>
      <c r="J157" s="32">
        <f t="shared" ref="J157:L157" si="77">J146+J156</f>
        <v>608</v>
      </c>
      <c r="K157" s="32"/>
      <c r="L157" s="32">
        <f t="shared" si="77"/>
        <v>71.47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55</v>
      </c>
      <c r="F158" s="51">
        <v>225</v>
      </c>
      <c r="G158" s="57">
        <v>8</v>
      </c>
      <c r="H158" s="57">
        <v>11</v>
      </c>
      <c r="I158" s="57">
        <v>54</v>
      </c>
      <c r="J158" s="57">
        <v>343</v>
      </c>
      <c r="K158" s="54" t="s">
        <v>56</v>
      </c>
      <c r="L158" s="55">
        <v>44.81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52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46</v>
      </c>
      <c r="L160" s="56">
        <v>1.07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33</v>
      </c>
      <c r="G161" s="52">
        <v>2</v>
      </c>
      <c r="H161" s="52">
        <v>0</v>
      </c>
      <c r="I161" s="52">
        <v>15</v>
      </c>
      <c r="J161" s="52">
        <v>73</v>
      </c>
      <c r="K161" s="54" t="s">
        <v>43</v>
      </c>
      <c r="L161" s="54">
        <v>2.0699999999999998</v>
      </c>
    </row>
    <row r="162" spans="1:12" ht="15" x14ac:dyDescent="0.25">
      <c r="A162" s="23"/>
      <c r="B162" s="15"/>
      <c r="C162" s="11"/>
      <c r="D162" s="7" t="s">
        <v>24</v>
      </c>
      <c r="E162" s="61" t="s">
        <v>41</v>
      </c>
      <c r="F162" s="62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47</v>
      </c>
      <c r="L162" s="54">
        <v>23.52</v>
      </c>
    </row>
    <row r="163" spans="1:12" ht="15" x14ac:dyDescent="0.25">
      <c r="A163" s="23"/>
      <c r="B163" s="15"/>
      <c r="C163" s="11"/>
      <c r="D163" s="6"/>
      <c r="E163" s="39" t="s">
        <v>73</v>
      </c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598</v>
      </c>
      <c r="G165" s="19">
        <f t="shared" ref="G165:J165" si="78">SUM(G158:G164)</f>
        <v>11</v>
      </c>
      <c r="H165" s="19">
        <f t="shared" si="78"/>
        <v>12</v>
      </c>
      <c r="I165" s="19">
        <f t="shared" si="78"/>
        <v>92</v>
      </c>
      <c r="J165" s="19">
        <f t="shared" si="78"/>
        <v>512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5" x14ac:dyDescent="0.25">
      <c r="A167" s="23"/>
      <c r="B167" s="15"/>
      <c r="C167" s="11"/>
      <c r="D167" s="7" t="s">
        <v>27</v>
      </c>
      <c r="E167" s="50"/>
      <c r="F167" s="52"/>
      <c r="G167" s="52"/>
      <c r="H167" s="52"/>
      <c r="I167" s="58"/>
      <c r="J167" s="52"/>
      <c r="K167" s="54"/>
      <c r="L167" s="56"/>
    </row>
    <row r="168" spans="1:12" ht="15" x14ac:dyDescent="0.25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5" x14ac:dyDescent="0.25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5" x14ac:dyDescent="0.25">
      <c r="A170" s="23"/>
      <c r="B170" s="15"/>
      <c r="C170" s="11"/>
      <c r="D170" s="7" t="s">
        <v>30</v>
      </c>
      <c r="E170" s="49"/>
      <c r="F170" s="52"/>
      <c r="G170" s="52"/>
      <c r="H170" s="52"/>
      <c r="I170" s="58"/>
      <c r="J170" s="52"/>
      <c r="K170" s="60"/>
      <c r="L170" s="56"/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5" x14ac:dyDescent="0.25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598</v>
      </c>
      <c r="G176" s="32">
        <f t="shared" ref="G176" si="82">G165+G175</f>
        <v>11</v>
      </c>
      <c r="H176" s="32">
        <f t="shared" ref="H176" si="83">H165+H175</f>
        <v>12</v>
      </c>
      <c r="I176" s="32">
        <f t="shared" ref="I176" si="84">I165+I175</f>
        <v>92</v>
      </c>
      <c r="J176" s="32">
        <f t="shared" ref="J176:L176" si="85">J165+J175</f>
        <v>512</v>
      </c>
      <c r="K176" s="32"/>
      <c r="L176" s="32">
        <f t="shared" si="85"/>
        <v>71.47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57</v>
      </c>
      <c r="F177" s="62">
        <v>280</v>
      </c>
      <c r="G177" s="57">
        <v>10</v>
      </c>
      <c r="H177" s="57">
        <v>22</v>
      </c>
      <c r="I177" s="52">
        <v>12</v>
      </c>
      <c r="J177" s="57">
        <v>276</v>
      </c>
      <c r="K177" s="66" t="s">
        <v>60</v>
      </c>
      <c r="L177" s="55">
        <v>57.38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46</v>
      </c>
      <c r="L179" s="56">
        <v>1.07</v>
      </c>
    </row>
    <row r="180" spans="1:12" ht="15" x14ac:dyDescent="0.25">
      <c r="A180" s="23"/>
      <c r="B180" s="15"/>
      <c r="C180" s="11"/>
      <c r="D180" s="7" t="s">
        <v>23</v>
      </c>
      <c r="E180" s="67" t="s">
        <v>40</v>
      </c>
      <c r="F180" s="62">
        <v>46</v>
      </c>
      <c r="G180" s="52">
        <v>3</v>
      </c>
      <c r="H180" s="52">
        <v>0</v>
      </c>
      <c r="I180" s="52">
        <v>22</v>
      </c>
      <c r="J180" s="52">
        <v>104</v>
      </c>
      <c r="K180" s="66" t="s">
        <v>43</v>
      </c>
      <c r="L180" s="56">
        <v>2.94</v>
      </c>
    </row>
    <row r="181" spans="1:12" ht="15" x14ac:dyDescent="0.2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 x14ac:dyDescent="0.25">
      <c r="A182" s="23"/>
      <c r="B182" s="15"/>
      <c r="C182" s="11"/>
      <c r="D182" s="6"/>
      <c r="E182" s="68" t="s">
        <v>58</v>
      </c>
      <c r="F182" s="52">
        <v>24</v>
      </c>
      <c r="G182" s="52">
        <v>0</v>
      </c>
      <c r="H182" s="52">
        <v>0</v>
      </c>
      <c r="I182" s="52">
        <v>19</v>
      </c>
      <c r="J182" s="52">
        <v>75</v>
      </c>
      <c r="K182" s="66" t="s">
        <v>44</v>
      </c>
      <c r="L182" s="54">
        <v>10.08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13</v>
      </c>
      <c r="H184" s="19">
        <f t="shared" si="86"/>
        <v>22</v>
      </c>
      <c r="I184" s="19">
        <f t="shared" si="86"/>
        <v>59</v>
      </c>
      <c r="J184" s="19">
        <f t="shared" si="86"/>
        <v>478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/>
      <c r="F185" s="57"/>
      <c r="G185" s="57"/>
      <c r="H185" s="57"/>
      <c r="I185" s="59"/>
      <c r="J185" s="57"/>
      <c r="K185" s="71"/>
      <c r="L185" s="55"/>
    </row>
    <row r="186" spans="1:12" ht="15" x14ac:dyDescent="0.2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5" x14ac:dyDescent="0.2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5" x14ac:dyDescent="0.2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5" x14ac:dyDescent="0.2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0"/>
      <c r="L189" s="56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 x14ac:dyDescent="0.2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550</v>
      </c>
      <c r="G195" s="32">
        <f t="shared" ref="G195" si="90">G184+G194</f>
        <v>13</v>
      </c>
      <c r="H195" s="32">
        <f t="shared" ref="H195" si="91">H184+H194</f>
        <v>22</v>
      </c>
      <c r="I195" s="32">
        <f t="shared" ref="I195" si="92">I184+I194</f>
        <v>59</v>
      </c>
      <c r="J195" s="32">
        <f t="shared" ref="J195:L195" si="93">J184+J194</f>
        <v>478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551.70000000000005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18.2</v>
      </c>
      <c r="I196" s="34">
        <f t="shared" si="94"/>
        <v>81.3</v>
      </c>
      <c r="J196" s="34">
        <f t="shared" si="94"/>
        <v>560.1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Абдрашитова</cp:lastModifiedBy>
  <dcterms:created xsi:type="dcterms:W3CDTF">2022-05-16T14:23:56Z</dcterms:created>
  <dcterms:modified xsi:type="dcterms:W3CDTF">2025-01-08T07:47:57Z</dcterms:modified>
</cp:coreProperties>
</file>